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2" windowWidth="17496" windowHeight="9468" tabRatio="733" activeTab="0"/>
  </bookViews>
  <sheets>
    <sheet name="7 день 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<sst xmlns="http://schemas.openxmlformats.org/spreadsheetml/2006/main" count="51" uniqueCount="51">
  <si>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 xml:space="preserve"> Прием пищи</t>
  </si>
  <si>
    <t xml:space="preserve"> Школа</t>
  </si>
  <si>
    <t>день</t>
  </si>
  <si>
    <t xml:space="preserve"> отд/корп.</t>
  </si>
  <si>
    <t>Завтрак</t>
  </si>
  <si>
    <t>Сыр порциями</t>
  </si>
  <si>
    <t xml:space="preserve">Хлеб ржаной 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</si>
  <si>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</si>
  <si>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</si>
  <si>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</si>
  <si>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</si>
  <si>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</si>
  <si>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</si>
  <si>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</si>
  <si>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</si>
  <si>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</si>
  <si>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</si>
  <si>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</si>
  <si>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</si>
  <si>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</si>
  <si>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</si>
  <si>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</si>
  <si>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</si>
  <si>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</si>
  <si>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</si>
  <si>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</si>
  <si>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</si>
  <si>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</si>
  <si>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</si>
  <si>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</si>
  <si>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</si>
  <si>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</si>
  <si>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</si>
  <si>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</si>
  <si>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гор. Напиток</t>
  </si>
  <si>
    <t xml:space="preserve"> этик.</t>
  </si>
  <si>
    <t xml:space="preserve">Чай с сахаром </t>
  </si>
  <si>
    <t>горячее блюдо</t>
  </si>
  <si>
    <t>200/5</t>
  </si>
  <si>
    <t>B2</t>
  </si>
  <si>
    <t>A, рэт. экв</t>
  </si>
  <si>
    <t>D, мкг</t>
  </si>
  <si>
    <t>K</t>
  </si>
  <si>
    <t>I</t>
  </si>
  <si>
    <t>Se</t>
  </si>
  <si>
    <t>F</t>
  </si>
  <si>
    <t>Каша кукурузная молочная с маслом</t>
  </si>
  <si>
    <t>этик.</t>
  </si>
  <si>
    <t>Десерт молочный</t>
  </si>
  <si>
    <t>Кондитерское изделие промышленного производства (Пряник)</t>
  </si>
  <si>
    <t>МКОУ "Ур-Бедаревская НОШ"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</si>
</sst>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;[Red]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i/>
      <sz val="14"/>
      <color indexed="8"/>
      <name val="Arial"/>
      <family val="2"/>
    </font>
    <font>
      <sz val="14"/>
      <color indexed="8"/>
      <name val="Arial"/>
      <family val="2"/>
    </font>
    <font>
      <i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0" fontId="4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 horizontal="right" vertical="center" wrapText="1"/>
    </xf>
    <xf numFmtId="0" fontId="44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44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46" fillId="0" borderId="10" xfId="0" applyFont="1" applyBorder="1" applyAlignment="1">
      <alignment/>
    </xf>
    <xf numFmtId="0" fontId="46" fillId="33" borderId="23" xfId="0" applyFont="1" applyFill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6" fillId="33" borderId="23" xfId="0" applyFont="1" applyFill="1" applyBorder="1" applyAlignment="1">
      <alignment/>
    </xf>
    <xf numFmtId="0" fontId="46" fillId="33" borderId="14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172" fontId="4" fillId="33" borderId="1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6" fillId="0" borderId="28" xfId="0" applyFont="1" applyBorder="1" applyAlignment="1">
      <alignment/>
    </xf>
    <xf numFmtId="0" fontId="46" fillId="33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/>
    </xf>
    <xf numFmtId="0" fontId="46" fillId="33" borderId="29" xfId="0" applyFont="1" applyFill="1" applyBorder="1" applyAlignment="1">
      <alignment wrapText="1"/>
    </xf>
    <xf numFmtId="0" fontId="46" fillId="33" borderId="31" xfId="0" applyFont="1" applyFill="1" applyBorder="1" applyAlignment="1">
      <alignment/>
    </xf>
    <xf numFmtId="0" fontId="4" fillId="33" borderId="32" xfId="0" applyFont="1" applyFill="1" applyBorder="1" applyAlignment="1">
      <alignment horizontal="center"/>
    </xf>
    <xf numFmtId="0" fontId="4" fillId="33" borderId="33" xfId="0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172" fontId="4" fillId="33" borderId="31" xfId="0" applyNumberFormat="1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6" fillId="33" borderId="29" xfId="0" applyFont="1" applyFill="1" applyBorder="1" applyAlignment="1">
      <alignment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31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6" fillId="33" borderId="28" xfId="0" applyFont="1" applyFill="1" applyBorder="1" applyAlignment="1">
      <alignment/>
    </xf>
    <xf numFmtId="0" fontId="46" fillId="0" borderId="29" xfId="0" applyFont="1" applyBorder="1" applyAlignment="1">
      <alignment horizontal="center"/>
    </xf>
    <xf numFmtId="0" fontId="46" fillId="0" borderId="31" xfId="0" applyFont="1" applyBorder="1" applyAlignment="1">
      <alignment/>
    </xf>
    <xf numFmtId="0" fontId="46" fillId="0" borderId="29" xfId="0" applyFont="1" applyBorder="1" applyAlignment="1">
      <alignment wrapText="1"/>
    </xf>
    <xf numFmtId="0" fontId="46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33" borderId="29" xfId="52" applyFont="1" applyFill="1" applyBorder="1" applyAlignment="1">
      <alignment horizontal="center"/>
      <protection/>
    </xf>
    <xf numFmtId="0" fontId="46" fillId="33" borderId="29" xfId="0" applyFont="1" applyFill="1" applyBorder="1" applyAlignment="1">
      <alignment/>
    </xf>
    <xf numFmtId="0" fontId="46" fillId="33" borderId="31" xfId="0" applyFont="1" applyFill="1" applyBorder="1" applyAlignment="1">
      <alignment horizontal="right"/>
    </xf>
    <xf numFmtId="0" fontId="4" fillId="33" borderId="35" xfId="0" applyFont="1" applyFill="1" applyBorder="1" applyAlignment="1">
      <alignment horizontal="center"/>
    </xf>
    <xf numFmtId="0" fontId="3" fillId="33" borderId="29" xfId="0" applyFont="1" applyFill="1" applyBorder="1" applyAlignment="1">
      <alignment/>
    </xf>
    <xf numFmtId="0" fontId="44" fillId="33" borderId="29" xfId="0" applyFont="1" applyFill="1" applyBorder="1" applyAlignment="1">
      <alignment horizontal="center"/>
    </xf>
    <xf numFmtId="0" fontId="46" fillId="33" borderId="32" xfId="0" applyFont="1" applyFill="1" applyBorder="1" applyAlignment="1">
      <alignment horizontal="center"/>
    </xf>
    <xf numFmtId="0" fontId="46" fillId="33" borderId="33" xfId="0" applyFont="1" applyFill="1" applyBorder="1" applyAlignment="1">
      <alignment horizontal="center"/>
    </xf>
    <xf numFmtId="0" fontId="46" fillId="33" borderId="34" xfId="0" applyFont="1" applyFill="1" applyBorder="1" applyAlignment="1">
      <alignment horizontal="center"/>
    </xf>
    <xf numFmtId="0" fontId="46" fillId="33" borderId="35" xfId="0" applyFont="1" applyFill="1" applyBorder="1" applyAlignment="1">
      <alignment horizontal="center"/>
    </xf>
    <xf numFmtId="0" fontId="3" fillId="33" borderId="36" xfId="0" applyFont="1" applyFill="1" applyBorder="1" applyAlignment="1">
      <alignment/>
    </xf>
    <xf numFmtId="0" fontId="46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172" fontId="3" fillId="33" borderId="40" xfId="0" applyNumberFormat="1" applyFont="1" applyFill="1" applyBorder="1" applyAlignment="1">
      <alignment horizontal="center"/>
    </xf>
    <xf numFmtId="0" fontId="4" fillId="0" borderId="38" xfId="52" applyFont="1" applyBorder="1" applyAlignment="1">
      <alignment horizontal="center"/>
      <protection/>
    </xf>
    <xf numFmtId="0" fontId="4" fillId="0" borderId="41" xfId="52" applyFont="1" applyBorder="1" applyAlignment="1">
      <alignment horizontal="center"/>
      <protection/>
    </xf>
    <xf numFmtId="0" fontId="4" fillId="0" borderId="37" xfId="52" applyFont="1" applyBorder="1" applyAlignment="1">
      <alignment horizontal="center"/>
      <protection/>
    </xf>
    <xf numFmtId="0" fontId="4" fillId="0" borderId="39" xfId="52" applyFont="1" applyBorder="1" applyAlignment="1">
      <alignment horizontal="center"/>
      <protection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0" fontId="46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4" fontId="46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W23"/>
  <sheetViews>
    <sheetView tabSelected="1" zoomScale="60" zoomScaleNormal="60" zoomScalePageLayoutView="0" workbookViewId="0" topLeftCell="A1">
      <selection activeCell="D2" sqref="D2"/>
    </sheetView>
  </sheetViews>
  <sheetFormatPr defaultColWidth="9.140625" defaultRowHeight="15"/>
  <cols>
    <col min="1" max="1" width="16.8515625" style="0" customWidth="1"/>
    <col min="2" max="2" width="15.7109375" style="1" customWidth="1"/>
    <col min="3" max="3" width="20.8515625" style="0" customWidth="1"/>
    <col min="4" max="4" width="54.28125" style="0" customWidth="1"/>
    <col min="5" max="5" width="13.8515625" style="0" customWidth="1"/>
    <col min="6" max="6" width="10.8515625" style="0" customWidth="1"/>
    <col min="8" max="8" width="11.28125" style="0" customWidth="1"/>
    <col min="9" max="9" width="12.8515625" style="0" customWidth="1"/>
    <col min="10" max="10" width="20.7109375" style="0" customWidth="1"/>
    <col min="11" max="11" width="11.28125" style="0" customWidth="1"/>
  </cols>
  <sheetData>
    <row r="1" spans="1:23" ht="17.25">
      <c r="A1" s="94"/>
      <c r="B1" s="95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8">
      <c r="A2" s="96" t="s">
        <v>1</v>
      </c>
      <c r="B2" s="97"/>
      <c r="C2" s="96" t="s">
        <v>3</v>
      </c>
      <c r="D2" s="96" t="s">
        <v>50</v>
      </c>
      <c r="E2" s="98" t="s">
        <v>2</v>
      </c>
      <c r="F2" s="107">
        <v>44660</v>
      </c>
      <c r="G2" s="96"/>
      <c r="H2" s="94"/>
      <c r="I2" s="94"/>
      <c r="J2" s="98"/>
      <c r="K2" s="97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</row>
    <row r="3" spans="1:23" ht="18" thickBot="1">
      <c r="A3" s="94"/>
      <c r="B3" s="95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1:23" s="3" customFormat="1" ht="21.75" customHeight="1" thickBot="1">
      <c r="A4" s="12"/>
      <c r="B4" s="13" t="s">
        <v>30</v>
      </c>
      <c r="C4" s="14"/>
      <c r="D4" s="15"/>
      <c r="E4" s="13"/>
      <c r="F4" s="16"/>
      <c r="G4" s="17" t="s">
        <v>13</v>
      </c>
      <c r="H4" s="18"/>
      <c r="I4" s="19"/>
      <c r="J4" s="20" t="s">
        <v>14</v>
      </c>
      <c r="K4" s="100" t="s">
        <v>15</v>
      </c>
      <c r="L4" s="101"/>
      <c r="M4" s="102"/>
      <c r="N4" s="102"/>
      <c r="O4" s="103"/>
      <c r="P4" s="104" t="s">
        <v>16</v>
      </c>
      <c r="Q4" s="105"/>
      <c r="R4" s="105"/>
      <c r="S4" s="105"/>
      <c r="T4" s="105"/>
      <c r="U4" s="105"/>
      <c r="V4" s="105"/>
      <c r="W4" s="106"/>
    </row>
    <row r="5" spans="1:23" s="3" customFormat="1" ht="52.5" thickBot="1">
      <c r="A5" s="21" t="s">
        <v>0</v>
      </c>
      <c r="B5" s="22" t="s">
        <v>31</v>
      </c>
      <c r="C5" s="23" t="s">
        <v>32</v>
      </c>
      <c r="D5" s="24" t="s">
        <v>29</v>
      </c>
      <c r="E5" s="22" t="s">
        <v>17</v>
      </c>
      <c r="F5" s="24" t="s">
        <v>28</v>
      </c>
      <c r="G5" s="25" t="s">
        <v>18</v>
      </c>
      <c r="H5" s="26" t="s">
        <v>19</v>
      </c>
      <c r="I5" s="27" t="s">
        <v>20</v>
      </c>
      <c r="J5" s="28" t="s">
        <v>21</v>
      </c>
      <c r="K5" s="29" t="s">
        <v>22</v>
      </c>
      <c r="L5" s="29" t="s">
        <v>39</v>
      </c>
      <c r="M5" s="29" t="s">
        <v>23</v>
      </c>
      <c r="N5" s="30" t="s">
        <v>40</v>
      </c>
      <c r="O5" s="29" t="s">
        <v>41</v>
      </c>
      <c r="P5" s="29" t="s">
        <v>24</v>
      </c>
      <c r="Q5" s="29" t="s">
        <v>25</v>
      </c>
      <c r="R5" s="29" t="s">
        <v>26</v>
      </c>
      <c r="S5" s="29" t="s">
        <v>27</v>
      </c>
      <c r="T5" s="29" t="s">
        <v>42</v>
      </c>
      <c r="U5" s="29" t="s">
        <v>43</v>
      </c>
      <c r="V5" s="29" t="s">
        <v>44</v>
      </c>
      <c r="W5" s="13" t="s">
        <v>45</v>
      </c>
    </row>
    <row r="6" spans="1:23" s="3" customFormat="1" ht="19.5" customHeight="1">
      <c r="A6" s="31" t="s">
        <v>4</v>
      </c>
      <c r="B6" s="32">
        <v>1</v>
      </c>
      <c r="C6" s="33" t="s">
        <v>10</v>
      </c>
      <c r="D6" s="34" t="s">
        <v>5</v>
      </c>
      <c r="E6" s="32">
        <v>15</v>
      </c>
      <c r="F6" s="35"/>
      <c r="G6" s="36">
        <v>3.66</v>
      </c>
      <c r="H6" s="37">
        <v>3.54</v>
      </c>
      <c r="I6" s="38">
        <v>0</v>
      </c>
      <c r="J6" s="39">
        <v>46.5</v>
      </c>
      <c r="K6" s="40">
        <v>0</v>
      </c>
      <c r="L6" s="41">
        <v>0.045</v>
      </c>
      <c r="M6" s="41">
        <v>0.24</v>
      </c>
      <c r="N6" s="41">
        <v>43.2</v>
      </c>
      <c r="O6" s="42">
        <v>0.14</v>
      </c>
      <c r="P6" s="40">
        <v>150</v>
      </c>
      <c r="Q6" s="41">
        <v>81.6</v>
      </c>
      <c r="R6" s="41">
        <v>7.05</v>
      </c>
      <c r="S6" s="41">
        <v>0.09</v>
      </c>
      <c r="T6" s="41">
        <v>13.2</v>
      </c>
      <c r="U6" s="41">
        <v>0</v>
      </c>
      <c r="V6" s="41">
        <v>0</v>
      </c>
      <c r="W6" s="43">
        <v>0</v>
      </c>
    </row>
    <row r="7" spans="1:23" s="3" customFormat="1" ht="36" customHeight="1">
      <c r="A7" s="44"/>
      <c r="B7" s="45"/>
      <c r="C7" s="46" t="s">
        <v>35</v>
      </c>
      <c r="D7" s="47" t="s">
        <v>49</v>
      </c>
      <c r="E7" s="45">
        <v>32</v>
      </c>
      <c r="F7" s="48"/>
      <c r="G7" s="49">
        <v>0.2</v>
      </c>
      <c r="H7" s="50">
        <v>0.03</v>
      </c>
      <c r="I7" s="51">
        <v>25.6</v>
      </c>
      <c r="J7" s="52">
        <v>105.6</v>
      </c>
      <c r="K7" s="53"/>
      <c r="L7" s="54"/>
      <c r="M7" s="54"/>
      <c r="N7" s="54"/>
      <c r="O7" s="55"/>
      <c r="P7" s="53"/>
      <c r="Q7" s="54"/>
      <c r="R7" s="54"/>
      <c r="S7" s="54"/>
      <c r="T7" s="54"/>
      <c r="U7" s="54"/>
      <c r="V7" s="54"/>
      <c r="W7" s="56"/>
    </row>
    <row r="8" spans="1:23" s="3" customFormat="1" ht="26.25" customHeight="1">
      <c r="A8" s="44"/>
      <c r="B8" s="45">
        <v>123</v>
      </c>
      <c r="C8" s="46" t="s">
        <v>37</v>
      </c>
      <c r="D8" s="57" t="s">
        <v>46</v>
      </c>
      <c r="E8" s="58" t="s">
        <v>38</v>
      </c>
      <c r="F8" s="59"/>
      <c r="G8" s="60">
        <v>7.17</v>
      </c>
      <c r="H8" s="61">
        <v>7.38</v>
      </c>
      <c r="I8" s="62">
        <v>35.05</v>
      </c>
      <c r="J8" s="63">
        <v>234.72</v>
      </c>
      <c r="K8" s="64">
        <v>0.08</v>
      </c>
      <c r="L8" s="65">
        <v>0.23</v>
      </c>
      <c r="M8" s="65">
        <v>0.88</v>
      </c>
      <c r="N8" s="65">
        <v>40</v>
      </c>
      <c r="O8" s="66">
        <v>0.15</v>
      </c>
      <c r="P8" s="64">
        <v>188.96</v>
      </c>
      <c r="Q8" s="65">
        <v>167.11</v>
      </c>
      <c r="R8" s="65">
        <v>29.71</v>
      </c>
      <c r="S8" s="65">
        <v>0.99</v>
      </c>
      <c r="T8" s="65">
        <v>248.91</v>
      </c>
      <c r="U8" s="65">
        <v>0.013</v>
      </c>
      <c r="V8" s="65">
        <v>0.008</v>
      </c>
      <c r="W8" s="67">
        <v>0.03</v>
      </c>
    </row>
    <row r="9" spans="1:23" s="6" customFormat="1" ht="26.25" customHeight="1">
      <c r="A9" s="68"/>
      <c r="B9" s="69">
        <v>114</v>
      </c>
      <c r="C9" s="70" t="s">
        <v>34</v>
      </c>
      <c r="D9" s="71" t="s">
        <v>36</v>
      </c>
      <c r="E9" s="99">
        <v>200</v>
      </c>
      <c r="F9" s="72"/>
      <c r="G9" s="53">
        <v>0.2</v>
      </c>
      <c r="H9" s="54">
        <v>0</v>
      </c>
      <c r="I9" s="56">
        <v>11</v>
      </c>
      <c r="J9" s="73">
        <v>44.8</v>
      </c>
      <c r="K9" s="53">
        <v>0</v>
      </c>
      <c r="L9" s="54">
        <v>0</v>
      </c>
      <c r="M9" s="54">
        <v>0.08</v>
      </c>
      <c r="N9" s="54">
        <v>0</v>
      </c>
      <c r="O9" s="55">
        <v>0</v>
      </c>
      <c r="P9" s="53">
        <v>13.56</v>
      </c>
      <c r="Q9" s="54">
        <v>7.66</v>
      </c>
      <c r="R9" s="54">
        <v>4.08</v>
      </c>
      <c r="S9" s="54">
        <v>0.8</v>
      </c>
      <c r="T9" s="54">
        <v>0.68</v>
      </c>
      <c r="U9" s="54">
        <v>0</v>
      </c>
      <c r="V9" s="54">
        <v>0</v>
      </c>
      <c r="W9" s="56">
        <v>0</v>
      </c>
    </row>
    <row r="10" spans="1:23" s="6" customFormat="1" ht="26.25" customHeight="1">
      <c r="A10" s="68"/>
      <c r="B10" s="69" t="s">
        <v>47</v>
      </c>
      <c r="C10" s="70" t="s">
        <v>9</v>
      </c>
      <c r="D10" s="71" t="s">
        <v>48</v>
      </c>
      <c r="E10" s="99">
        <v>200</v>
      </c>
      <c r="F10" s="72"/>
      <c r="G10" s="53">
        <v>5.4</v>
      </c>
      <c r="H10" s="54">
        <v>4.2</v>
      </c>
      <c r="I10" s="56">
        <v>18</v>
      </c>
      <c r="J10" s="73">
        <v>131.4</v>
      </c>
      <c r="K10" s="53"/>
      <c r="L10" s="54"/>
      <c r="M10" s="54"/>
      <c r="N10" s="54"/>
      <c r="O10" s="55"/>
      <c r="P10" s="53"/>
      <c r="Q10" s="54"/>
      <c r="R10" s="54"/>
      <c r="S10" s="54"/>
      <c r="T10" s="54"/>
      <c r="U10" s="54"/>
      <c r="V10" s="54"/>
      <c r="W10" s="56"/>
    </row>
    <row r="11" spans="1:23" s="6" customFormat="1" ht="26.25" customHeight="1">
      <c r="A11" s="68"/>
      <c r="B11" s="74">
        <v>116</v>
      </c>
      <c r="C11" s="46" t="s">
        <v>7</v>
      </c>
      <c r="D11" s="75" t="s">
        <v>33</v>
      </c>
      <c r="E11" s="45">
        <v>30</v>
      </c>
      <c r="F11" s="76"/>
      <c r="G11" s="49">
        <v>2.13</v>
      </c>
      <c r="H11" s="50">
        <v>0.21</v>
      </c>
      <c r="I11" s="51">
        <v>13.26</v>
      </c>
      <c r="J11" s="52">
        <v>72</v>
      </c>
      <c r="K11" s="49">
        <v>0.03</v>
      </c>
      <c r="L11" s="50">
        <v>0.01</v>
      </c>
      <c r="M11" s="50">
        <v>0</v>
      </c>
      <c r="N11" s="50">
        <v>0</v>
      </c>
      <c r="O11" s="77">
        <v>0</v>
      </c>
      <c r="P11" s="49">
        <v>11.1</v>
      </c>
      <c r="Q11" s="50">
        <v>65.4</v>
      </c>
      <c r="R11" s="50">
        <v>19.5</v>
      </c>
      <c r="S11" s="50">
        <v>0.84</v>
      </c>
      <c r="T11" s="50">
        <v>27.9</v>
      </c>
      <c r="U11" s="50">
        <v>0.001</v>
      </c>
      <c r="V11" s="50">
        <v>0.002</v>
      </c>
      <c r="W11" s="51">
        <v>0</v>
      </c>
    </row>
    <row r="12" spans="1:23" s="6" customFormat="1" ht="23.25" customHeight="1">
      <c r="A12" s="68"/>
      <c r="B12" s="45">
        <v>120</v>
      </c>
      <c r="C12" s="46" t="s">
        <v>8</v>
      </c>
      <c r="D12" s="75" t="s">
        <v>6</v>
      </c>
      <c r="E12" s="45">
        <v>20</v>
      </c>
      <c r="F12" s="76"/>
      <c r="G12" s="49">
        <v>1.14</v>
      </c>
      <c r="H12" s="50">
        <v>0.22</v>
      </c>
      <c r="I12" s="51">
        <v>7.44</v>
      </c>
      <c r="J12" s="52">
        <v>36.26</v>
      </c>
      <c r="K12" s="49">
        <v>0.02</v>
      </c>
      <c r="L12" s="50">
        <v>0.024</v>
      </c>
      <c r="M12" s="50">
        <v>0.08</v>
      </c>
      <c r="N12" s="50">
        <v>0</v>
      </c>
      <c r="O12" s="77">
        <v>0</v>
      </c>
      <c r="P12" s="49">
        <v>6.8</v>
      </c>
      <c r="Q12" s="50">
        <v>24</v>
      </c>
      <c r="R12" s="50">
        <v>8.2</v>
      </c>
      <c r="S12" s="50">
        <v>0.46</v>
      </c>
      <c r="T12" s="50">
        <v>73.5</v>
      </c>
      <c r="U12" s="50">
        <v>0.002</v>
      </c>
      <c r="V12" s="50">
        <v>0.002</v>
      </c>
      <c r="W12" s="51">
        <v>0.012</v>
      </c>
    </row>
    <row r="13" spans="1:23" s="6" customFormat="1" ht="23.25" customHeight="1">
      <c r="A13" s="68"/>
      <c r="B13" s="45"/>
      <c r="C13" s="46"/>
      <c r="D13" s="78" t="s">
        <v>11</v>
      </c>
      <c r="E13" s="79">
        <f>E6+E7+205+E9+E11+E12+E10</f>
        <v>702</v>
      </c>
      <c r="F13" s="59"/>
      <c r="G13" s="80">
        <f aca="true" t="shared" si="0" ref="G13:W13">G6+G7+G8+G9+G11+G12+G10</f>
        <v>19.9</v>
      </c>
      <c r="H13" s="81">
        <f t="shared" si="0"/>
        <v>15.580000000000002</v>
      </c>
      <c r="I13" s="82">
        <f t="shared" si="0"/>
        <v>110.35000000000001</v>
      </c>
      <c r="J13" s="59">
        <f t="shared" si="0"/>
        <v>671.28</v>
      </c>
      <c r="K13" s="80">
        <f t="shared" si="0"/>
        <v>0.13</v>
      </c>
      <c r="L13" s="81">
        <f t="shared" si="0"/>
        <v>0.30900000000000005</v>
      </c>
      <c r="M13" s="81">
        <f t="shared" si="0"/>
        <v>1.2800000000000002</v>
      </c>
      <c r="N13" s="81">
        <f t="shared" si="0"/>
        <v>83.2</v>
      </c>
      <c r="O13" s="83">
        <f t="shared" si="0"/>
        <v>0.29000000000000004</v>
      </c>
      <c r="P13" s="80">
        <f t="shared" si="0"/>
        <v>370.4200000000001</v>
      </c>
      <c r="Q13" s="81">
        <f t="shared" si="0"/>
        <v>345.77</v>
      </c>
      <c r="R13" s="81">
        <f t="shared" si="0"/>
        <v>68.53999999999999</v>
      </c>
      <c r="S13" s="81">
        <f t="shared" si="0"/>
        <v>3.18</v>
      </c>
      <c r="T13" s="81">
        <f t="shared" si="0"/>
        <v>364.19</v>
      </c>
      <c r="U13" s="81">
        <f t="shared" si="0"/>
        <v>0.016</v>
      </c>
      <c r="V13" s="81">
        <f t="shared" si="0"/>
        <v>0.012</v>
      </c>
      <c r="W13" s="82">
        <f t="shared" si="0"/>
        <v>0.041999999999999996</v>
      </c>
    </row>
    <row r="14" spans="1:23" s="6" customFormat="1" ht="28.5" customHeight="1" thickBot="1">
      <c r="A14" s="68"/>
      <c r="B14" s="45"/>
      <c r="C14" s="46"/>
      <c r="D14" s="84" t="s">
        <v>12</v>
      </c>
      <c r="E14" s="85"/>
      <c r="F14" s="59"/>
      <c r="G14" s="86"/>
      <c r="H14" s="87"/>
      <c r="I14" s="88"/>
      <c r="J14" s="89">
        <f>J13/23.5</f>
        <v>28.565106382978723</v>
      </c>
      <c r="K14" s="86"/>
      <c r="L14" s="90"/>
      <c r="M14" s="90"/>
      <c r="N14" s="90"/>
      <c r="O14" s="91"/>
      <c r="P14" s="92"/>
      <c r="Q14" s="90"/>
      <c r="R14" s="90"/>
      <c r="S14" s="90"/>
      <c r="T14" s="90"/>
      <c r="U14" s="90"/>
      <c r="V14" s="90"/>
      <c r="W14" s="93"/>
    </row>
    <row r="15" spans="2:9" s="7" customFormat="1" ht="18">
      <c r="B15" s="8"/>
      <c r="C15" s="9"/>
      <c r="D15" s="10"/>
      <c r="E15" s="11"/>
      <c r="F15" s="9"/>
      <c r="G15" s="9"/>
      <c r="H15" s="9"/>
      <c r="I15" s="9"/>
    </row>
    <row r="16" spans="3:9" ht="18">
      <c r="C16" s="2"/>
      <c r="D16" s="4"/>
      <c r="E16" s="5"/>
      <c r="F16" s="2"/>
      <c r="G16" s="2"/>
      <c r="H16" s="2"/>
      <c r="I16" s="2"/>
    </row>
    <row r="17" spans="3:9" ht="14.25">
      <c r="C17" s="2"/>
      <c r="D17" s="2"/>
      <c r="E17" s="2"/>
      <c r="F17" s="2"/>
      <c r="G17" s="2"/>
      <c r="H17" s="2"/>
      <c r="I17" s="2"/>
    </row>
    <row r="18" spans="3:9" ht="14.25">
      <c r="C18" s="2"/>
      <c r="D18" s="2"/>
      <c r="E18" s="2"/>
      <c r="F18" s="2"/>
      <c r="G18" s="2"/>
      <c r="H18" s="2"/>
      <c r="I18" s="2"/>
    </row>
    <row r="19" spans="3:9" ht="14.25">
      <c r="C19" s="2"/>
      <c r="D19" s="2"/>
      <c r="E19" s="2"/>
      <c r="F19" s="2"/>
      <c r="G19" s="2"/>
      <c r="H19" s="2"/>
      <c r="I19" s="2"/>
    </row>
    <row r="20" spans="3:9" ht="14.25">
      <c r="C20" s="2"/>
      <c r="D20" s="2"/>
      <c r="E20" s="2"/>
      <c r="F20" s="2"/>
      <c r="G20" s="2"/>
      <c r="H20" s="2"/>
      <c r="I20" s="2"/>
    </row>
    <row r="21" spans="3:9" ht="14.25">
      <c r="C21" s="2"/>
      <c r="D21" s="2"/>
      <c r="E21" s="2"/>
      <c r="F21" s="2"/>
      <c r="G21" s="2"/>
      <c r="H21" s="2"/>
      <c r="I21" s="2"/>
    </row>
    <row r="22" spans="3:9" ht="14.25">
      <c r="C22" s="2"/>
      <c r="D22" s="2"/>
      <c r="E22" s="2"/>
      <c r="F22" s="2"/>
      <c r="G22" s="2"/>
      <c r="H22" s="2"/>
      <c r="I22" s="2"/>
    </row>
    <row r="23" spans="3:9" ht="14.25">
      <c r="C23" s="2"/>
      <c r="D23" s="2"/>
      <c r="E23" s="2"/>
      <c r="F23" s="2"/>
      <c r="G23" s="2"/>
      <c r="H23" s="2"/>
      <c r="I23" s="2"/>
    </row>
  </sheetData>
  <sheetProtection/>
  <mergeCells count="2">
    <mergeCell ref="K4:O4"/>
    <mergeCell ref="P4:W4"/>
  </mergeCells>
  <printOptions/>
  <pageMargins left="0.7" right="0.7" top="0.75" bottom="0.75" header="0.3" footer="0.3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2022-04-22T06:56:25Z</dcterms:modified>
  <cp:category/>
  <cp:version/>
  <cp:contentType/>
  <cp:contentStatus/>
</cp:coreProperties>
</file>